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21343FF0-85BB-4F9A-B674-42822AB306D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51" i="10" l="1"/>
  <c r="C51" i="10"/>
  <c r="C52" i="10"/>
  <c r="W9" i="10" l="1"/>
  <c r="S9" i="10"/>
  <c r="M9" i="10"/>
  <c r="E9" i="10"/>
  <c r="D9" i="10" s="1"/>
  <c r="C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W6" i="10"/>
  <c r="S6" i="10"/>
  <c r="M6" i="10"/>
  <c r="E6" i="10"/>
  <c r="D6" i="10" s="1"/>
  <c r="C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H32" i="10" l="1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M32" i="10"/>
  <c r="E32" i="10"/>
  <c r="E51" i="10" s="1"/>
  <c r="C42" i="10"/>
  <c r="C13" i="10"/>
  <c r="C37" i="10"/>
  <c r="C18" i="10"/>
  <c r="C10" i="10"/>
  <c r="D32" i="10" l="1"/>
  <c r="C32" i="10" s="1"/>
  <c r="D51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<sst xmlns="http://schemas.openxmlformats.org/spreadsheetml/2006/main" count="3555" uniqueCount="1938">
  <si>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</si>
  <si>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</si>
  <si>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</si>
  <si>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</si>
  <si>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</si>
  <si>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</si>
  <si>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</si>
  <si>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</si>
  <si>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</si>
  <si>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</si>
  <si>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</si>
  <si>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</si>
  <si>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</si>
  <si>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</si>
  <si>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</si>
  <si>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</si>
  <si>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</si>
  <si>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</si>
  <si>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</si>
  <si>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</si>
  <si>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</si>
  <si>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</si>
  <si>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</si>
  <si>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</si>
  <si>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</si>
  <si>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</si>
  <si>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</si>
  <si>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</si>
  <si>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</si>
  <si>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</si>
  <si>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</si>
  <si>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</si>
  <si>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</si>
  <si>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</si>
  <si>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</si>
  <si>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</si>
  <si>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</si>
  <si>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</si>
  <si>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</si>
  <si>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</si>
  <si>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</si>
  <si>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</si>
  <si>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</si>
  <si>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</si>
  <si>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</si>
  <si>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</si>
  <si>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</si>
  <si>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</si>
  <si>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</si>
  <si>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</si>
  <si>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</si>
  <si>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</si>
  <si>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</si>
  <si>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</si>
  <si>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</si>
  <si>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</si>
  <si>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</si>
  <si>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</si>
  <si>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</si>
  <si>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</si>
  <si>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</si>
  <si>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</si>
  <si>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</si>
  <si>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</si>
  <si>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</si>
  <si>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</si>
  <si>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</si>
  <si>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</si>
  <si>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</si>
  <si>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</si>
  <si>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</si>
  <si>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</si>
  <si>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</si>
  <si>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</si>
  <si>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</si>
  <si>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</si>
  <si>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</si>
  <si>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</si>
  <si>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</si>
  <si>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</si>
  <si>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</si>
  <si>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</si>
  <si>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</si>
  <si>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</si>
  <si>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</si>
  <si>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</si>
  <si>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</si>
  <si>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</si>
  <si>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</si>
  <si>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</si>
  <si>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</si>
  <si>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</si>
  <si>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</si>
  <si>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</si>
  <si>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</si>
  <si>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</si>
  <si>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</si>
  <si>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</si>
  <si>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</si>
  <si>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</si>
  <si>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</si>
  <si>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</si>
  <si>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</si>
  <si>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</si>
  <si>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</si>
  <si>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</si>
  <si>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</si>
  <si>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</si>
  <si>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</si>
  <si>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</si>
  <si>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</si>
  <si>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</si>
  <si>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</si>
  <si>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</si>
  <si>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</si>
  <si>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</si>
  <si>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</si>
  <si>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</si>
  <si>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</si>
  <si>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</si>
  <si>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</si>
  <si>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</si>
  <si>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</si>
  <si>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</si>
  <si>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</si>
  <si>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</si>
  <si>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</si>
  <si>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</si>
  <si>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</si>
  <si>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</si>
  <si>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</si>
  <si>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</si>
  <si>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</si>
  <si>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</si>
  <si>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</si>
  <si>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</si>
  <si>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</si>
  <si>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</si>
  <si>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</si>
  <si>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</si>
  <si>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</si>
  <si>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</si>
  <si>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</si>
  <si>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</si>
  <si>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</si>
  <si>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</si>
  <si>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</si>
  <si>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</si>
  <si>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</si>
  <si>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</si>
  <si>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</si>
  <si>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</si>
  <si>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</si>
  <si>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</si>
  <si>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</si>
  <si>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</si>
  <si>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</si>
  <si>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</si>
  <si>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</si>
  <si>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</si>
  <si>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</si>
  <si>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</si>
  <si>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</si>
  <si>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</si>
  <si>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</si>
  <si>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</si>
  <si>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</si>
  <si>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</si>
  <si>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</si>
  <si>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</si>
  <si>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</si>
  <si>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</si>
  <si>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</si>
  <si>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</si>
  <si>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</si>
  <si>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</si>
  <si>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</si>
  <si>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</si>
  <si>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</si>
  <si>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</si>
  <si>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</si>
  <si>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</si>
  <si>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</si>
  <si>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</si>
  <si>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</si>
  <si>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</si>
  <si>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</si>
  <si>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</si>
  <si>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</si>
  <si>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</si>
  <si>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</si>
  <si>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</si>
  <si>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</si>
  <si>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</si>
  <si>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</si>
  <si>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</si>
  <si>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</si>
  <si>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</si>
  <si>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</si>
  <si>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</si>
  <si>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</si>
  <si>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</si>
  <si>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</si>
  <si>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</si>
  <si>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</si>
  <si>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</si>
  <si>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</si>
  <si>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</si>
  <si>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</si>
  <si>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</si>
  <si>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</si>
  <si>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</si>
  <si>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</si>
  <si>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</si>
  <si>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</si>
  <si>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</si>
  <si>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</si>
  <si>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</si>
  <si>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</si>
  <si>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</si>
  <si>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</si>
  <si>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</si>
  <si>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</si>
  <si>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</si>
  <si>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</si>
  <si>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</si>
  <si>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</si>
  <si>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</si>
  <si>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</si>
  <si>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</si>
  <si>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</si>
  <si>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</si>
  <si>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</si>
  <si>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</si>
  <si>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</si>
  <si>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</si>
  <si>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</si>
  <si>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</si>
  <si>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</si>
  <si>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</si>
  <si>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</si>
  <si>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</si>
  <si>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</si>
  <si>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</si>
  <si>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</si>
  <si>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</si>
  <si>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</si>
  <si>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</si>
  <si>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</si>
  <si>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</si>
  <si>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</si>
  <si>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</si>
  <si>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</si>
  <si>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</si>
  <si>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</si>
  <si>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</si>
  <si>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</si>
  <si>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</si>
  <si>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</si>
  <si>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</si>
  <si>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</si>
  <si>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</si>
  <si>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</si>
  <si>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</si>
  <si>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</si>
  <si>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</si>
  <si>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</si>
  <si>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</si>
  <si>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</si>
  <si>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</si>
  <si>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</si>
  <si>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</si>
  <si>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</si>
  <si>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</si>
  <si>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</si>
  <si>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</si>
  <si>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</si>
  <si>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</si>
  <si>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</si>
  <si>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</si>
  <si>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</si>
  <si>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</si>
  <si>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</si>
  <si>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</si>
  <si>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</si>
  <si>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</si>
  <si>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</si>
  <si>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</si>
  <si>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</si>
  <si>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</si>
  <si>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</si>
  <si>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</si>
  <si>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</si>
  <si>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</si>
  <si>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</si>
  <si>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</si>
  <si>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</si>
  <si>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</si>
  <si>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</si>
  <si>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</si>
  <si>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</si>
  <si>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</si>
  <si>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</si>
  <si>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</si>
  <si>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</si>
  <si>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</si>
  <si>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</si>
  <si>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</si>
  <si>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</si>
  <si>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</si>
  <si>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</si>
  <si>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</si>
  <si>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</si>
  <si>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</si>
  <si>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</si>
  <si>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</si>
  <si>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</si>
  <si>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</si>
  <si>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</si>
  <si>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</si>
  <si>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</si>
  <si>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</si>
  <si>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</si>
  <si>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</si>
  <si>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</si>
  <si>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</si>
  <si>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</si>
  <si>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</si>
  <si>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</si>
  <si>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</si>
  <si>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</si>
  <si>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</si>
  <si>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</si>
  <si>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</si>
  <si>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</si>
  <si>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</si>
  <si>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</si>
  <si>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</si>
  <si>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</si>
  <si>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</si>
  <si>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</si>
  <si>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</si>
  <si>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</si>
  <si>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</si>
  <si>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</si>
  <si>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</si>
  <si>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</si>
  <si>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</si>
  <si>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</si>
  <si>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</si>
  <si>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</si>
  <si>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</si>
  <si>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</si>
  <si>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</si>
  <si>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</si>
  <si>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</si>
  <si>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</si>
  <si>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</si>
  <si>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</si>
  <si>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</si>
  <si>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</si>
  <si>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</si>
  <si>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</si>
  <si>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</si>
  <si>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</si>
  <si>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</si>
  <si>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</si>
  <si>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</si>
  <si>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</si>
  <si>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</si>
  <si>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</si>
  <si>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</si>
  <si>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</si>
  <si>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</si>
  <si>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</si>
  <si>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</si>
  <si>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</si>
  <si>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</si>
  <si>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</si>
  <si>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</si>
  <si>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</si>
  <si>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</si>
  <si>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</si>
  <si>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</si>
  <si>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</si>
  <si>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</si>
  <si>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</si>
  <si>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</si>
  <si>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</si>
  <si>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</si>
  <si>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</si>
  <si>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</si>
  <si>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</si>
  <si>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</si>
  <si>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</si>
  <si>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</si>
  <si>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</si>
  <si>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</si>
  <si>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</si>
  <si>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</si>
  <si>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</si>
  <si>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</si>
  <si>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</si>
  <si>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</si>
  <si>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</si>
  <si>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</si>
  <si>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</si>
  <si>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</si>
  <si>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</si>
  <si>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</si>
  <si>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</si>
  <si>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</si>
  <si>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</si>
  <si>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</si>
  <si>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</si>
  <si>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</si>
  <si>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</si>
  <si>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</si>
  <si>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</si>
  <si>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</si>
  <si>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</si>
  <si>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</si>
  <si>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</si>
  <si>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</si>
  <si>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</si>
  <si>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</si>
  <si>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</si>
  <si>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</si>
  <si>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</si>
  <si>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</si>
  <si>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</si>
  <si>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</si>
  <si>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</si>
  <si>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</si>
  <si>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</si>
  <si>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</si>
  <si>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</si>
  <si>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</si>
  <si>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</si>
  <si>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</si>
  <si>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</si>
  <si>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</si>
  <si>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</si>
  <si>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</si>
  <si>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</si>
  <si>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</si>
  <si>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</si>
  <si>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</si>
  <si>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</si>
  <si>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</si>
  <si>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</si>
  <si>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</si>
  <si>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</si>
  <si>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</si>
  <si>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</si>
  <si>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</si>
  <si>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</si>
  <si>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</si>
  <si>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</si>
  <si>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</si>
  <si>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</si>
  <si>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</si>
  <si>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</si>
  <si>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</si>
  <si>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</si>
  <si>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</si>
  <si>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</si>
  <si>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</si>
  <si>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</si>
  <si>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</si>
  <si>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</si>
  <si>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</si>
  <si>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</si>
  <si>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</si>
  <si>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</si>
  <si>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</si>
  <si>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</si>
  <si>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</si>
  <si>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</si>
  <si>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</si>
  <si>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</si>
  <si>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</si>
  <si>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</si>
  <si>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</si>
  <si>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</si>
  <si>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</si>
  <si>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</si>
  <si>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</si>
  <si>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</si>
  <si>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</si>
  <si>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</si>
  <si>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</si>
  <si>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</si>
  <si>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</si>
  <si>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</si>
  <si>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</si>
  <si>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</si>
  <si>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</si>
  <si>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</si>
  <si>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</si>
  <si>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</si>
  <si>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</si>
  <si>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</si>
  <si>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</si>
  <si>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</si>
  <si>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</si>
  <si>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</si>
  <si>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</si>
  <si>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</si>
  <si>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</si>
  <si>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</si>
  <si>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</si>
  <si>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</si>
  <si>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</si>
  <si>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</si>
  <si>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</si>
  <si>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</si>
  <si>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</si>
  <si>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</si>
  <si>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</si>
  <si>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</si>
  <si>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</si>
  <si>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</si>
  <si>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</si>
  <si>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</si>
  <si>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</si>
  <si>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</si>
  <si>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</si>
  <si>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</si>
  <si>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</si>
  <si>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</si>
  <si>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</si>
  <si>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</si>
  <si>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</si>
  <si>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</si>
  <si>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</si>
  <si>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</si>
  <si>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</si>
  <si>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</si>
  <si>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</si>
  <si>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</si>
  <si>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</si>
  <si>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</si>
  <si>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</si>
  <si>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</si>
  <si>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</si>
  <si>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</si>
  <si>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</si>
  <si>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</si>
  <si>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</si>
  <si>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</si>
  <si>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</si>
  <si>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</si>
  <si>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</si>
  <si>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</si>
  <si>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</si>
  <si>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</si>
  <si>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</si>
  <si>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</si>
  <si>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</si>
  <si>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</si>
  <si>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</si>
  <si>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</si>
  <si>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</si>
  <si>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</si>
  <si>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</si>
  <si>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</si>
  <si>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</si>
  <si>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</si>
  <si>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</si>
  <si>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</si>
  <si>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</si>
  <si>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</si>
  <si>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</si>
  <si>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</si>
  <si>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</si>
  <si>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</si>
  <si>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</si>
  <si>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</si>
  <si>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</si>
  <si>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</si>
  <si>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</si>
  <si>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</si>
  <si>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</si>
  <si>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</si>
  <si>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</si>
  <si>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</si>
  <si>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</si>
  <si>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</si>
  <si>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</si>
  <si>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</si>
  <si>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</si>
  <si>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</si>
  <si>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</si>
  <si>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</si>
  <si>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</si>
  <si>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</si>
  <si>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</si>
  <si>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</si>
  <si>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</si>
  <si>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</si>
  <si>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</si>
  <si>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</si>
  <si>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</si>
  <si>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</si>
  <si>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</si>
  <si>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</si>
  <si>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</si>
  <si>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</si>
  <si>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</si>
  <si>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</si>
  <si>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</si>
  <si>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</si>
  <si>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</si>
  <si>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</si>
  <si>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</si>
  <si>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</si>
  <si>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</si>
  <si>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</si>
  <si>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</si>
  <si>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</si>
  <si>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</si>
  <si>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</si>
  <si>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</si>
  <si>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</si>
  <si>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</si>
  <si>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</si>
  <si>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</si>
  <si>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</si>
  <si>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</si>
  <si>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</si>
  <si>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</si>
  <si>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</si>
  <si>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</si>
  <si>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</si>
  <si>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</si>
  <si>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</si>
  <si>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</si>
  <si>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</si>
  <si>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</si>
  <si>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</si>
  <si>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</si>
  <si>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</si>
  <si>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</si>
  <si>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</si>
  <si>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</si>
  <si>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</si>
  <si>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</si>
  <si>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</si>
  <si>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</si>
  <si>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</si>
  <si>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</si>
  <si>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</si>
  <si>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</si>
  <si>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</si>
  <si>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</si>
  <si>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</si>
  <si>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</si>
  <si>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</si>
  <si>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</si>
  <si>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</si>
  <si>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</si>
  <si>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</si>
  <si>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</si>
  <si>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</si>
  <si>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</si>
  <si>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</si>
  <si>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</si>
  <si>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</si>
  <si>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</si>
  <si>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</si>
  <si>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</si>
  <si>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</si>
  <si>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</si>
  <si>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</si>
  <si>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</si>
  <si>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</si>
  <si>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</si>
  <si>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</si>
  <si>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</si>
  <si>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</si>
  <si>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</si>
  <si>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</si>
  <si>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</si>
  <si>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</si>
  <si>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</si>
  <si>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</si>
  <si>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</si>
  <si>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</si>
  <si>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</si>
  <si>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</si>
  <si>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</si>
  <si>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</si>
  <si>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</si>
  <si>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</si>
  <si>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</si>
  <si>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</si>
  <si>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</si>
  <si>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</si>
  <si>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</si>
  <si>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</si>
  <si>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</si>
  <si>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</si>
  <si>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</si>
  <si>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</si>
  <si>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</si>
  <si>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</si>
  <si>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</si>
  <si>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</si>
  <si>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</si>
  <si>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</si>
  <si>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</si>
  <si>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</si>
  <si>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</si>
  <si>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</si>
  <si>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</si>
  <si>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</si>
  <si>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</si>
  <si>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</si>
  <si>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</si>
  <si>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</si>
  <si>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</si>
  <si>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</si>
  <si>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</si>
  <si>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</si>
  <si>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</si>
  <si>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</si>
  <si>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</si>
  <si>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</si>
  <si>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</si>
  <si>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</si>
  <si>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</si>
  <si>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</si>
  <si>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</si>
  <si>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</si>
  <si>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</si>
  <si>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</si>
  <si>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</si>
  <si>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</si>
  <si>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</si>
  <si>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</si>
  <si>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</si>
  <si>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</si>
  <si>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</si>
  <si>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</si>
  <si>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</si>
  <si>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</si>
  <si>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</si>
  <si>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</si>
  <si>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</si>
  <si>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</si>
  <si>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</si>
  <si>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</si>
  <si>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</si>
  <si>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</si>
  <si>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</si>
  <si>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</si>
  <si>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</si>
  <si>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</si>
  <si>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</si>
  <si>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</si>
  <si>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</si>
  <si>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</si>
  <si>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</si>
  <si>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</si>
  <si>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</si>
  <si>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</si>
  <si>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</si>
  <si>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</si>
  <si>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</si>
  <si>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</si>
  <si>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</si>
  <si>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</si>
  <si>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</si>
  <si>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</si>
  <si>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</si>
  <si>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</si>
  <si>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</si>
  <si>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</si>
  <si>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</si>
  <si>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</si>
  <si>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</si>
  <si>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</si>
  <si>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</si>
  <si>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</si>
  <si>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</si>
  <si>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</si>
  <si>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</si>
  <si>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</si>
  <si>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</si>
  <si>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</si>
  <si>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</si>
  <si>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</si>
  <si>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</si>
  <si>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</si>
  <si>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</si>
  <si>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</si>
  <si>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</si>
  <si>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</si>
  <si>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</si>
  <si>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</si>
  <si>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</si>
  <si>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</si>
  <si>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</si>
  <si>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</si>
  <si>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</si>
  <si>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</si>
  <si>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</si>
  <si>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</si>
  <si>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</si>
  <si>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</si>
  <si>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</si>
  <si>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</si>
  <si>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</si>
  <si>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</si>
  <si>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</si>
  <si>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</si>
  <si>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</si>
  <si>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</si>
  <si>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</si>
  <si>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</si>
  <si>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</si>
  <si>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</si>
  <si>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</si>
  <si>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</si>
  <si>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</si>
  <si>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</si>
  <si>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</si>
  <si>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</si>
  <si>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</si>
  <si>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</si>
  <si>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</si>
  <si>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</si>
  <si>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</si>
  <si>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</si>
  <si>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</si>
  <si>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</si>
  <si>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</si>
  <si>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</si>
  <si>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</si>
  <si>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</si>
  <si>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</si>
  <si>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</si>
  <si>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</si>
  <si>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</si>
  <si>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</si>
  <si>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</si>
  <si>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</si>
  <si>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</si>
  <si>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</si>
  <si>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</si>
  <si>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</si>
  <si>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</si>
  <si>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</si>
  <si>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</si>
  <si>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</si>
  <si>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</si>
  <si>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</si>
  <si>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</si>
  <si>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</si>
  <si>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</si>
  <si>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</si>
  <si>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</si>
  <si>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</si>
  <si>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</si>
  <si>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</si>
  <si>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</si>
  <si>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</si>
  <si>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</si>
  <si>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</si>
  <si>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</si>
  <si>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</si>
  <si>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</si>
  <si>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</si>
  <si>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</si>
  <si>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</si>
  <si>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</si>
  <si>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</si>
  <si>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</si>
  <si>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</si>
  <si>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</si>
  <si>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</si>
  <si>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</si>
  <si>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</si>
  <si>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</si>
  <si>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</si>
  <si>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</si>
  <si>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</si>
  <si>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</si>
  <si>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</si>
  <si>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</si>
  <si>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</si>
  <si>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</si>
  <si>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</si>
  <si>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</si>
  <si>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</si>
  <si>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</si>
  <si>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</si>
  <si>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</si>
  <si>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</si>
  <si>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</si>
  <si>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</si>
  <si>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</si>
  <si>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</si>
  <si>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</si>
  <si>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</si>
  <si>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</si>
  <si>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</si>
  <si>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</si>
  <si>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</si>
  <si>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</si>
  <si>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</si>
  <si>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</si>
  <si>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</si>
  <si>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</si>
  <si>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</si>
  <si>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</si>
  <si>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</si>
  <si>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</si>
  <si>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</si>
  <si>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</si>
  <si>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</si>
  <si>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</si>
  <si>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</si>
  <si>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</si>
  <si>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</si>
  <si>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</si>
  <si>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</si>
  <si>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</si>
  <si>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</si>
  <si>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</si>
  <si>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</si>
  <si>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</si>
  <si>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</si>
  <si>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</si>
  <si>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</si>
  <si>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</si>
  <si>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</si>
  <si>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</si>
  <si>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</si>
  <si>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</si>
  <si>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</si>
  <si>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</si>
  <si>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</si>
  <si>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</si>
  <si>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</si>
  <si>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</si>
  <si>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</si>
  <si>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</si>
  <si>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</si>
  <si>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</si>
  <si>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</si>
  <si>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</si>
  <si>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</si>
  <si>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</si>
  <si>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</si>
  <si>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</si>
  <si>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</si>
  <si>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</si>
  <si>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</si>
  <si>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</si>
  <si>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</si>
  <si>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</si>
  <si>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</si>
  <si>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</si>
  <si>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</si>
  <si>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</si>
  <si>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</si>
  <si>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</si>
  <si>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</si>
  <si>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</si>
  <si>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</si>
  <si>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</si>
  <si>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</si>
  <si>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</si>
  <si>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</si>
  <si>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</si>
  <si>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</si>
  <si>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</si>
  <si>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</si>
  <si>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</si>
  <si>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</si>
  <si>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</si>
  <si>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</si>
  <si>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</si>
  <si>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</si>
  <si>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</si>
  <si>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</si>
  <si>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</si>
  <si>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</si>
  <si>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</si>
  <si>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</si>
  <si>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</si>
  <si>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</si>
  <si>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</si>
  <si>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</si>
  <si>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</si>
  <si>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</si>
  <si>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</si>
  <si>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</si>
  <si>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</si>
  <si>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</si>
  <si>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</si>
  <si>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</si>
  <si>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</si>
  <si>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</si>
  <si>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</si>
  <si>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</si>
  <si>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</si>
  <si>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</si>
  <si>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</si>
  <si>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</si>
  <si>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</si>
  <si>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</si>
  <si>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</si>
  <si>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</si>
  <si>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</si>
  <si>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</si>
  <si>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</si>
  <si>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</si>
  <si>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</si>
  <si>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</si>
  <si>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</si>
  <si>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</si>
  <si>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</si>
  <si>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</si>
  <si>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</si>
  <si>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</si>
  <si>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</si>
  <si>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</si>
  <si>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</si>
  <si>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</si>
  <si>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</si>
  <si>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</si>
  <si>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</si>
  <si>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</si>
  <si>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</si>
  <si>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</si>
  <si>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</si>
  <si>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</si>
  <si>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</si>
  <si>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</si>
  <si>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</si>
  <si>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</si>
  <si>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</si>
  <si>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</si>
  <si>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</si>
  <si>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</si>
  <si>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</si>
  <si>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</si>
  <si>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</si>
  <si>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</si>
  <si>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</si>
  <si>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</si>
  <si>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</si>
  <si>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</si>
  <si>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</si>
  <si>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</si>
  <si>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</si>
  <si>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</si>
  <si>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</si>
  <si>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</si>
  <si>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</si>
  <si>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</si>
  <si>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</si>
  <si>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</si>
  <si>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</si>
  <si>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</si>
  <si>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</si>
  <si>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</si>
  <si>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</si>
  <si>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</si>
  <si>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</si>
  <si>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</si>
  <si>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</si>
  <si>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</si>
  <si>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</si>
  <si>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</si>
  <si>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</si>
  <si>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</si>
  <si>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</si>
  <si>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</si>
  <si>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</si>
  <si>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</si>
  <si>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</si>
  <si>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</si>
  <si>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</si>
  <si>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</si>
  <si>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</si>
  <si>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</si>
  <si>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</si>
  <si>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</si>
  <si>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</si>
  <si>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</si>
  <si>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</si>
  <si>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</si>
  <si>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</si>
  <si>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</si>
  <si>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</si>
  <si>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</si>
  <si>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</si>
  <si>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</si>
  <si>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</si>
  <si>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</si>
  <si>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</si>
  <si>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</si>
  <si>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</si>
  <si>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</si>
  <si>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</si>
  <si>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</si>
  <si>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</si>
  <si>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</si>
  <si>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</si>
  <si>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</si>
  <si>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</si>
  <si>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</si>
  <si>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</si>
  <si>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</si>
  <si>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</si>
  <si>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</si>
  <si>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</si>
  <si>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</si>
  <si>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</si>
  <si>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</si>
  <si>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</si>
  <si>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</si>
  <si>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</si>
  <si>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</si>
  <si>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</si>
  <si>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</si>
  <si>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</si>
  <si>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</si>
  <si>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</si>
  <si>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</si>
  <si>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</si>
  <si>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</si>
  <si>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</si>
  <si>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</si>
  <si>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</si>
  <si>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</si>
  <si>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</si>
  <si>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</si>
  <si>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</si>
  <si>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</si>
  <si>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</si>
  <si>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</si>
  <si>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</si>
  <si>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</si>
  <si>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</si>
  <si>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</si>
  <si>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</si>
  <si>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</si>
  <si>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</si>
  <si>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</si>
  <si>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</si>
  <si>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</si>
  <si>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</si>
  <si>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</si>
  <si>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</si>
  <si>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</si>
  <si>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</si>
  <si>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</si>
  <si>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</si>
  <si>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</si>
  <si>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</si>
  <si>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</si>
  <si>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</si>
  <si>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</si>
  <si>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</si>
  <si>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</si>
  <si>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</si>
  <si>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</si>
  <si>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</si>
  <si>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</si>
  <si>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</si>
  <si>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</si>
  <si>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</si>
  <si>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</si>
  <si>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</si>
  <si>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</si>
  <si>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</si>
  <si>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</si>
  <si>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</si>
  <si>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</si>
  <si>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</si>
  <si>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</si>
  <si>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</si>
  <si>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</si>
  <si>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</si>
  <si>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</si>
  <si>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</si>
  <si>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</si>
  <si>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</si>
  <si>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</si>
  <si>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</si>
  <si>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</si>
  <si>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</si>
  <si>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</si>
  <si>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</si>
  <si>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</si>
  <si>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</si>
  <si>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</si>
  <si>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</si>
  <si>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</si>
  <si>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</si>
  <si>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</si>
  <si>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</si>
  <si>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</si>
  <si>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</si>
  <si>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</si>
  <si>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</si>
  <si>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</si>
  <si>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</si>
  <si>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</si>
  <si>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</si>
  <si>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</si>
  <si>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</si>
  <si>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</si>
  <si>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</si>
  <si>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</si>
  <si>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</si>
  <si>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</si>
  <si>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</si>
  <si>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</si>
  <si>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</si>
  <si>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</si>
  <si>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</si>
  <si>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</si>
  <si>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</si>
  <si>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</si>
  <si>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</si>
  <si>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</si>
  <si>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</si>
  <si>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</si>
  <si>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</si>
  <si>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</si>
  <si>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</si>
  <si>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</si>
  <si>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</si>
  <si>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</si>
  <si>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</si>
  <si>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</si>
  <si>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</si>
  <si>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</si>
  <si>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</si>
  <si>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</si>
  <si>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</si>
  <si>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</si>
  <si>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</si>
  <si>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</si>
  <si>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</si>
  <si>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</si>
  <si>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</si>
  <si>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</si>
  <si>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</si>
  <si>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</si>
  <si>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</si>
  <si>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</si>
  <si>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</si>
  <si>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</si>
  <si>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</si>
  <si>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</si>
  <si>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</si>
  <si>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</si>
  <si>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</si>
  <si>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</si>
  <si>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</si>
  <si>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</si>
  <si>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</si>
  <si>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</si>
  <si>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</si>
  <si>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</si>
  <si>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</si>
  <si>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</si>
  <si>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</si>
  <si>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</si>
  <si>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</si>
  <si>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</si>
  <si>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</si>
  <si>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</si>
  <si>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</si>
  <si>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</si>
  <si>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</si>
  <si>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</si>
  <si>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</si>
  <si>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</si>
  <si>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</si>
  <si>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</si>
  <si>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</si>
  <si>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</si>
  <si>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</si>
  <si>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</si>
  <si>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</si>
  <si>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</si>
  <si>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</si>
  <si>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</si>
  <si>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</si>
  <si>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</si>
  <si>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</si>
  <si>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</si>
  <si>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</si>
  <si>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</si>
  <si>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</si>
  <si>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</si>
  <si>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</si>
  <si>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</si>
  <si>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</si>
  <si>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</si>
  <si>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</si>
  <si>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</si>
  <si>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</si>
  <si>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</si>
  <si>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</si>
  <si>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</si>
  <si>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</si>
  <si>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</si>
  <si>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</si>
  <si>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</si>
  <si>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</si>
  <si>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</si>
  <si>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</si>
  <si>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</si>
  <si>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</si>
  <si>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</si>
  <si>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</si>
  <si>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</si>
  <si>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</si>
  <si>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</si>
  <si>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</si>
  <si>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</si>
  <si>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</si>
  <si>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</si>
  <si>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</si>
  <si>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</si>
  <si>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</si>
  <si>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</si>
  <si>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</si>
  <si>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</si>
  <si>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</si>
  <si>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</si>
  <si>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</si>
  <si>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</si>
  <si>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</si>
  <si>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</si>
  <si>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</si>
  <si>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</si>
  <si>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</si>
  <si>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</si>
  <si>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</si>
  <si>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</si>
  <si>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</si>
  <si>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</si>
  <si>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</si>
  <si>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</si>
  <si>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</si>
  <si>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</si>
  <si>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</si>
  <si>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</si>
  <si>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</si>
  <si>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</si>
  <si>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</si>
  <si>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</si>
  <si>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</si>
  <si>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</si>
  <si>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</si>
  <si>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</si>
  <si>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</si>
  <si>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</si>
  <si>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</si>
  <si>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</si>
  <si>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</si>
  <si>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</si>
  <si>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</si>
  <si>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</si>
  <si>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</si>
  <si>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</si>
  <si>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</si>
  <si>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</si>
  <si>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</si>
  <si>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</si>
  <si>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</si>
  <si>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</si>
  <si>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</si>
  <si>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</si>
  <si>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</si>
  <si>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</si>
  <si>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</si>
  <si>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</si>
  <si>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</si>
  <si>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</si>
  <si>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</si>
  <si>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</si>
  <si>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</si>
  <si>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</si>
  <si>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</si>
  <si>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</si>
  <si>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</si>
  <si>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</si>
  <si>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</si>
  <si>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</si>
  <si>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</si>
  <si>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</si>
  <si>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</si>
  <si>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</si>
  <si>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</si>
  <si>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</si>
  <si>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</si>
  <si>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</si>
  <si>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</si>
  <si>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</si>
  <si>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</si>
  <si>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</si>
  <si>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</si>
  <si>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</si>
  <si>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</si>
  <si>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</si>
  <si>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</si>
  <si>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</si>
  <si>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</si>
  <si>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</si>
  <si>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</si>
  <si>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</si>
  <si>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</si>
  <si>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</si>
  <si>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</si>
  <si>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</si>
  <si>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</si>
  <si>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</si>
  <si>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</si>
  <si>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</si>
  <si>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</si>
  <si>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</si>
  <si>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</si>
  <si>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</si>
  <si>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</si>
  <si>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</si>
  <si>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</si>
  <si>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</si>
  <si>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</si>
  <si>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</si>
  <si>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</si>
  <si>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</si>
  <si>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</si>
  <si>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</si>
  <si>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</si>
  <si>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</si>
  <si>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</si>
  <si>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</si>
  <si>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</si>
  <si>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</si>
  <si>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</si>
  <si>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</si>
  <si>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</si>
  <si>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</si>
  <si>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</si>
  <si>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</si>
  <si>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</si>
  <si>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</si>
  <si>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</si>
  <si>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</si>
  <si>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</si>
  <si>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</si>
  <si>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</si>
  <si>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</si>
  <si>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</si>
  <si>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</si>
  <si>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</si>
  <si>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</si>
  <si>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</si>
  <si>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</si>
  <si>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</si>
  <si>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</si>
  <si>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</si>
  <si>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</si>
  <si>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</si>
  <si>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</si>
  <si>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</si>
  <si>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</si>
  <si>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</si>
  <si>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</si>
  <si>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</si>
  <si>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</si>
  <si>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</si>
  <si>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</si>
  <si>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</si>
  <si>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</si>
  <si>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</si>
  <si>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</si>
  <si>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</si>
  <si>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</si>
  <si>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</si>
  <si>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</si>
  <si>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</si>
  <si>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</si>
  <si>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</si>
  <si>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</si>
  <si>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</si>
  <si>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</si>
  <si>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</si>
  <si>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</si>
  <si>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</si>
  <si>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</si>
  <si>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</si>
  <si>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</si>
  <si>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</si>
  <si>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</si>
  <si>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</si>
  <si>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</si>
  <si>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</si>
  <si>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</si>
  <si>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</si>
  <si>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</si>
  <si>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</si>
  <si>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</si>
  <si>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</si>
  <si>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</si>
  <si>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</si>
  <si>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</si>
  <si>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</si>
  <si>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</si>
  <si>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</si>
  <si>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</si>
  <si>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</si>
  <si>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</si>
  <si>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</si>
  <si>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</si>
  <si>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</si>
  <si>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</si>
  <si>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</si>
  <si>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</si>
  <si>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</si>
  <si>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</si>
  <si>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</si>
  <si>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</si>
  <si>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</si>
  <si>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</si>
  <si>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</si>
  <si>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</si>
  <si>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</si>
  <si>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</si>
  <si>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</si>
  <si>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</si>
  <si>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</si>
  <si>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</si>
  <si>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</si>
  <si>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</si>
  <si>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</si>
  <si>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</si>
  <si>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</si>
  <si>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</si>
  <si>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</si>
  <si>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</si>
  <si>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</si>
  <si>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</si>
  <si>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</si>
  <si>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</si>
  <si>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</si>
  <si>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</si>
  <si>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</si>
  <si>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</si>
  <si>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</si>
  <si>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</si>
  <si>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</si>
  <si>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</si>
  <si>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</si>
  <si>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</si>
  <si>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</si>
  <si>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</si>
  <si>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</si>
  <si>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</si>
  <si>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</si>
  <si>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</si>
  <si>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</si>
  <si>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</si>
  <si>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</si>
  <si>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</si>
  <si>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</si>
  <si>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</si>
  <si>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</si>
  <si>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</si>
  <si>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</si>
  <si>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</si>
  <si>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</si>
  <si>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</si>
  <si>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</si>
  <si>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</si>
  <si>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</si>
  <si>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</si>
  <si>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</si>
  <si>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</si>
  <si>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</si>
  <si>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</si>
  <si>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</si>
  <si>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</si>
  <si>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</si>
  <si>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</si>
  <si>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</si>
  <si>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</si>
  <si>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</si>
  <si>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</si>
  <si>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</si>
  <si>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</si>
  <si>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</si>
  <si>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</si>
  <si>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</si>
  <si>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</si>
  <si>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</si>
  <si>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</si>
  <si>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</si>
  <si>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</si>
  <si>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</si>
  <si>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</si>
  <si>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</si>
  <si>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</si>
  <si>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</si>
  <si>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</si>
  <si>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</si>
  <si>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</si>
  <si>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</si>
  <si>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</si>
  <si>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</si>
  <si>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</si>
  <si>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</si>
  <si>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</si>
  <si>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</si>
  <si>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</si>
  <si>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</si>
  <si>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</si>
  <si>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</si>
  <si>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</si>
  <si>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</si>
  <si>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</si>
  <si>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</si>
  <si>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</si>
  <si>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</si>
  <si>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</si>
  <si>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</si>
  <si>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</si>
  <si>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</si>
  <si>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</si>
  <si>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</si>
  <si>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</si>
  <si>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</si>
  <si>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</si>
  <si>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</si>
  <si>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</si>
  <si>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</si>
  <si>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</si>
  <si>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</si>
  <si>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</si>
  <si>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</si>
  <si>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</si>
  <si>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</si>
  <si>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</si>
  <si>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</si>
  <si>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</si>
  <si>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</si>
  <si>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</si>
  <si>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</si>
  <si>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</si>
  <si>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</si>
  <si>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</si>
  <si>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</si>
  <si>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</si>
  <si>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</si>
  <si>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</si>
  <si>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</si>
  <si>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</si>
  <si>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</si>
  <si>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</si>
  <si>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</si>
  <si>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</si>
  <si>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</si>
  <si>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</si>
  <si>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</si>
  <si>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</si>
  <si>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</si>
  <si>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</si>
  <si>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</si>
  <si>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</si>
  <si>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</si>
  <si>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</si>
  <si>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</si>
  <si>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</si>
  <si>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</si>
  <si>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</si>
  <si>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</si>
  <si>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</si>
  <si>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</si>
  <si>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</si>
  <si>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</si>
  <si>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</si>
  <si>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</si>
  <si>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</si>
  <si>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</si>
  <si>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</si>
  <si>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</si>
  <si>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</si>
  <si>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</si>
  <si>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</si>
  <si>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</si>
  <si>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</si>
  <si>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</si>
  <si>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</si>
  <si>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</si>
  <si>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</si>
  <si>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</si>
  <si>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</si>
  <si>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</si>
  <si>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</si>
  <si>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</si>
  <si>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</si>
  <si>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</si>
  <si>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</si>
  <si>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</si>
  <si>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</si>
  <si>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</si>
  <si>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</si>
  <si>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</si>
  <si>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</si>
  <si>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</si>
  <si>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</si>
  <si>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</si>
  <si>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</si>
  <si>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</si>
  <si>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</si>
  <si>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</si>
  <si>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</si>
  <si>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</si>
  <si>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</si>
  <si>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</si>
  <si>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</si>
  <si>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</si>
  <si>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</si>
  <si>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</si>
  <si>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</si>
  <si>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</si>
  <si>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</si>
  <si>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</si>
  <si>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</si>
  <si>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</si>
  <si>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</si>
  <si>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</si>
  <si>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</si>
  <si>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</si>
  <si>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</si>
  <si>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</si>
  <si>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</si>
  <si>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</si>
  <si>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</si>
  <si>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</si>
  <si>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</si>
  <si>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</si>
  <si>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</si>
  <si>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</si>
  <si>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</si>
  <si>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</si>
  <si>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</si>
  <si>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</si>
  <si>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</si>
  <si>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</si>
  <si>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</si>
  <si>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</si>
  <si>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</si>
  <si>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</si>
  <si>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</si>
  <si>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</si>
  <si>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</si>
  <si>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</si>
  <si>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</si>
  <si>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</si>
  <si>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</si>
  <si>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</si>
  <si>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</si>
  <si>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</si>
  <si>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</si>
  <si>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</si>
  <si>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</si>
  <si>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</si>
  <si>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</si>
  <si>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</si>
  <si>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</si>
  <si>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</si>
  <si>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</si>
  <si>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</si>
  <si>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</si>
  <si>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</si>
  <si>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</si>
  <si>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</si>
  <si>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</si>
  <si>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</si>
  <si>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</si>
  <si>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</si>
  <si>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</si>
  <si>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</si>
  <si>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</si>
  <si>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</si>
  <si>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</si>
  <si>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</si>
  <si>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</si>
  <si>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</si>
  <si>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</si>
  <si>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</si>
  <si>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</si>
  <si>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</si>
  <si>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</si>
  <si>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</si>
  <si>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</si>
  <si>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</si>
  <si>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</si>
  <si>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</si>
  <si>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</si>
  <si>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</si>
  <si>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</si>
  <si>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</si>
  <si>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</si>
  <si>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</si>
  <si>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</si>
  <si>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</si>
  <si>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</si>
  <si>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</si>
  <si>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</si>
  <si>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</si>
  <si>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</si>
  <si>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</si>
  <si>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</si>
  <si>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</si>
  <si>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</si>
  <si>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</si>
  <si>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</si>
  <si>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</si>
  <si>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</si>
  <si>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</si>
  <si>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</si>
  <si>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</si>
  <si>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</si>
  <si>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</si>
  <si>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</si>
  <si>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</si>
  <si>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</si>
  <si>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</si>
  <si>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</si>
  <si>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</si>
  <si>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</si>
  <si>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</si>
  <si>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</si>
  <si>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</si>
  <si>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</si>
  <si>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</si>
  <si>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</si>
  <si>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</si>
  <si>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</si>
  <si>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</si>
  <si>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</si>
  <si>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</si>
  <si>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</si>
  <si>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</si>
  <si>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</si>
  <si>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</si>
  <si>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</si>
  <si>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</si>
  <si>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</si>
  <si>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</si>
  <si>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</si>
  <si>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</si>
  <si>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</si>
  <si>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</si>
  <si>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</si>
  <si>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</si>
  <si>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</si>
  <si>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</si>
  <si>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</si>
  <si>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</si>
  <si>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</si>
  <si>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</si>
  <si>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</si>
  <si>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</si>
  <si>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</si>
  <si>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</si>
  <si>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</si>
  <si>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</si>
  <si>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</si>
  <si>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</si>
  <si>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</si>
  <si>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</si>
  <si>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</si>
  <si>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</si>
  <si>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</si>
  <si>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</si>
  <si>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</si>
  <si>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</si>
  <si>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</si>
  <si>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</si>
  <si>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</si>
  <si>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</si>
  <si>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</si>
  <si>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</si>
  <si>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</si>
  <si>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</si>
  <si>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</si>
  <si>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</si>
  <si>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</si>
  <si>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</si>
  <si>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</si>
  <si>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</si>
  <si>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</si>
  <si>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</si>
  <si>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</si>
  <si>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</si>
  <si>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</si>
  <si>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</si>
  <si>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</si>
  <si>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</si>
  <si>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</si>
  <si>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</si>
  <si>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</si>
  <si>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</si>
  <si>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</si>
  <si>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</si>
  <si>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</si>
  <si>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</si>
  <si>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</si>
  <si>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</si>
  <si>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</si>
  <si>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</si>
  <si>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</si>
  <si>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</si>
  <si>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</si>
  <si>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</si>
  <si>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</si>
  <si>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</si>
  <si>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</si>
  <si>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</si>
  <si>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</si>
  <si>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</si>
  <si>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</si>
  <si>
    <t>Prillid</t>
  </si>
  <si>
    <t>Gripivaktsiin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</si>
</sst>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6" formatCode="#,##0.000"/>
    <numFmt numFmtId="167" formatCode="0.00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72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164" fontId="0" fillId="0" borderId="1" xfId="0" applyNumberFormat="1" applyBorder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  <xf numFmtId="166" fontId="0" fillId="0" borderId="1" xfId="0" applyNumberFormat="1" applyBorder="1"/>
    <xf numFmtId="167" fontId="0" fillId="0" borderId="1" xfId="0" applyNumberFormat="1" applyBorder="1"/>
    <xf numFmtId="167" fontId="0" fillId="6" borderId="1" xfId="0" applyNumberFormat="1" applyFill="1" applyBorder="1" applyProtection="1">
      <protection locked="0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60" zoomScaleNormal="60" workbookViewId="0">
      <pane xSplit="2" ySplit="4" topLeftCell="C10" activePane="bottomRight" state="frozen"/>
      <selection pane="topRight" activeCell="C1" sqref="C1"/>
      <selection pane="bottomLeft" activeCell="A5" sqref="A5"/>
      <selection pane="bottomRight" activeCell="Q31" sqref="Q31"/>
    </sheetView>
  </sheetViews>
  <sheetFormatPr defaultRowHeight="14.5"/>
  <cols>
    <col min="1" max="1" width="34.26953125" customWidth="1"/>
    <col min="2" max="29" width="7.7265625" customWidth="1"/>
    <col min="30" max="30" width="19.453125" customWidth="1"/>
  </cols>
  <sheetData>
    <row r="1" spans="1:30" ht="18.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6" t="s">
        <v>300</v>
      </c>
      <c r="B3" s="68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7"/>
      <c r="B4" s="68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29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5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0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5">
      <c r="A32" s="1" t="s">
        <v>43</v>
      </c>
      <c r="B32" s="2" t="s">
        <v>44</v>
      </c>
      <c r="C32" s="70">
        <f t="shared" si="13"/>
        <v>0.1535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70">
        <f t="shared" si="18"/>
        <v>0.1535</v>
      </c>
      <c r="X32" s="10">
        <f t="shared" si="26"/>
        <v>0</v>
      </c>
      <c r="Y32" s="70">
        <f t="shared" si="26"/>
        <v>0.1535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5">
      <c r="A33" s="3" t="s">
        <v>45</v>
      </c>
      <c r="B33" s="4" t="s">
        <v>46</v>
      </c>
      <c r="C33" s="10">
        <f t="shared" si="13"/>
        <v>0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.5">
      <c r="A36" s="3" t="s">
        <v>136</v>
      </c>
      <c r="B36" s="4" t="s">
        <v>51</v>
      </c>
      <c r="C36" s="10">
        <f t="shared" si="13"/>
        <v>0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/>
      <c r="AC36" s="31"/>
      <c r="AD36" s="31"/>
    </row>
    <row r="37" spans="1:30" ht="26.5">
      <c r="A37" s="3" t="s">
        <v>52</v>
      </c>
      <c r="B37" s="4" t="s">
        <v>53</v>
      </c>
      <c r="C37" s="70">
        <f t="shared" si="13"/>
        <v>0.1535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70">
        <f t="shared" si="18"/>
        <v>0.1535</v>
      </c>
      <c r="X37" s="10">
        <f t="shared" si="28"/>
        <v>0</v>
      </c>
      <c r="Y37" s="70">
        <f t="shared" si="28"/>
        <v>0.1535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70">
        <f t="shared" si="13"/>
        <v>0.1535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70">
        <f t="shared" si="18"/>
        <v>0.1535</v>
      </c>
      <c r="X38" s="31"/>
      <c r="Y38" s="71">
        <v>0.1535</v>
      </c>
      <c r="Z38" s="31"/>
      <c r="AA38" s="31"/>
      <c r="AB38" s="31"/>
      <c r="AC38" s="31"/>
      <c r="AD38" s="31" t="s">
        <v>1936</v>
      </c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6.8000000000000005E-2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6.8000000000000005E-2</v>
      </c>
      <c r="N42" s="10">
        <f t="shared" si="29"/>
        <v>6.8000000000000005E-2</v>
      </c>
      <c r="O42" s="10">
        <f t="shared" si="29"/>
        <v>0</v>
      </c>
      <c r="P42" s="10">
        <f t="shared" si="29"/>
        <v>0</v>
      </c>
      <c r="Q42" s="10">
        <f t="shared" si="29"/>
        <v>0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5">
      <c r="A44" s="3" t="s">
        <v>111</v>
      </c>
      <c r="B44" s="4" t="s">
        <v>65</v>
      </c>
      <c r="C44" s="10">
        <f t="shared" si="13"/>
        <v>6.8000000000000005E-2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6.8000000000000005E-2</v>
      </c>
      <c r="N44" s="31">
        <v>6.8000000000000005E-2</v>
      </c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 t="s">
        <v>1937</v>
      </c>
    </row>
    <row r="45" spans="1:30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5">
      <c r="A46" s="3" t="s">
        <v>110</v>
      </c>
      <c r="B46" s="4" t="s">
        <v>68</v>
      </c>
      <c r="C46" s="10">
        <f t="shared" si="13"/>
        <v>0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0</v>
      </c>
      <c r="N46" s="31"/>
      <c r="O46" s="31"/>
      <c r="P46" s="31"/>
      <c r="Q46" s="31"/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/>
      <c r="AC46" s="31"/>
      <c r="AD46" s="31"/>
    </row>
    <row r="47" spans="1:30" ht="39.5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69">
        <f>D51+L51+M51+S51+W51+Z51+AA51+AB51+AC51</f>
        <v>0.2215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70">
        <f t="shared" si="15"/>
        <v>6.8000000000000005E-2</v>
      </c>
      <c r="N51" s="22">
        <f t="shared" si="30"/>
        <v>6.8000000000000005E-2</v>
      </c>
      <c r="O51" s="22">
        <f t="shared" si="30"/>
        <v>0</v>
      </c>
      <c r="P51" s="22">
        <f t="shared" si="30"/>
        <v>0</v>
      </c>
      <c r="Q51" s="22">
        <f t="shared" si="30"/>
        <v>0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65">
        <f>W10+W18+W23+W28+W32++W42+W49+W50</f>
        <v>0.1535</v>
      </c>
      <c r="X51" s="22">
        <f t="shared" si="30"/>
        <v>0</v>
      </c>
      <c r="Y51" s="22">
        <f t="shared" si="30"/>
        <v>0.1535</v>
      </c>
      <c r="Z51" s="22">
        <f t="shared" si="30"/>
        <v>0</v>
      </c>
      <c r="AA51" s="22">
        <f t="shared" si="30"/>
        <v>0</v>
      </c>
      <c r="AB51" s="22">
        <f t="shared" si="30"/>
        <v>0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0.2215</v>
      </c>
    </row>
    <row r="53" spans="1:30">
      <c r="A53" s="18" t="s">
        <v>1701</v>
      </c>
    </row>
    <row r="54" spans="1:30">
      <c r="A54" s="19" t="s">
        <v>106</v>
      </c>
      <c r="B54" s="10"/>
      <c r="C54" s="70">
        <f>C55+C56+C57+C60</f>
        <v>0.2215</v>
      </c>
    </row>
    <row r="55" spans="1:30">
      <c r="A55" s="19" t="s">
        <v>92</v>
      </c>
      <c r="B55" s="21">
        <v>1</v>
      </c>
      <c r="C55" s="71">
        <v>0.2215</v>
      </c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0</v>
      </c>
    </row>
    <row r="58" spans="1:30">
      <c r="A58" s="20" t="s">
        <v>96</v>
      </c>
      <c r="B58" s="21">
        <v>31</v>
      </c>
      <c r="C58" s="31"/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workbookViewId="0">
      <selection activeCell="A24" sqref="A24"/>
    </sheetView>
  </sheetViews>
  <sheetFormatPr defaultRowHeight="14.5"/>
  <cols>
    <col min="1" max="1" width="96.7265625" bestFit="1" customWidth="1"/>
  </cols>
  <sheetData>
    <row r="1" spans="1:1" ht="15.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4.5"/>
  <cols>
    <col min="1" max="1" width="97.26953125" bestFit="1" customWidth="1"/>
  </cols>
  <sheetData>
    <row r="1" spans="1:1" ht="15.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4.5"/>
  <cols>
    <col min="1" max="1" width="14.81640625" bestFit="1" customWidth="1"/>
    <col min="2" max="2" width="55.54296875" bestFit="1" customWidth="1"/>
    <col min="3" max="3" width="13.5429687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2024-06-13T14:08:27Z</dcterms:modified>
</cp:coreProperties>
</file>